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4TO TRIMESTRE OCT-DIC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F39" i="4" l="1"/>
  <c r="H38" i="4"/>
  <c r="E38" i="4"/>
  <c r="H37" i="4"/>
  <c r="G37" i="4"/>
  <c r="G39" i="4" s="1"/>
  <c r="F37" i="4"/>
  <c r="E37" i="4"/>
  <c r="D37" i="4"/>
  <c r="D39" i="4" s="1"/>
  <c r="C37" i="4"/>
  <c r="C39" i="4" s="1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<sst xmlns="http://schemas.openxmlformats.org/spreadsheetml/2006/main" count="102" uniqueCount="54">
  <si>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</si>
  <si>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</si>
  <si>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</si>
  <si>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</si>
  <si>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</si>
  <si>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</si>
  <si>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</si>
  <si>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</si>
  <si>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</si>
  <si>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</si>
  <si>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</si>
  <si>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</si>
  <si>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</si>
  <si>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</si>
  <si>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</si>
  <si>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</si>
  <si>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</si>
  <si>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</si>
  <si>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</si>
  <si>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</si>
  <si>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</si>
  <si>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</si>
  <si>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</si>
  <si>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</si>
  <si>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</si>
  <si>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</si>
  <si>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</si>
  <si>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</si>
  <si>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</si>
  <si>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</si>
  <si>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</si>
  <si>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</si>
  <si>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</si>
  <si>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</si>
  <si>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</si>
  <si>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</si>
  <si>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</si>
  <si>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</si>
  <si>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</si>
  <si>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</si>
  <si>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</si>
  <si>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</si>
  <si>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</si>
  <si>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</si>
  <si>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</si>
  <si>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</si>
  <si>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SALAMANCA PARA LAS MUJERES
ESTADO ANALÍTICO DE INGRESOS
DEL 1 DE ENERO AL 31 DE DICIEMBRE DEL 2019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</si>
  <si>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</si>
  <si>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</si>
  <si>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</si>
  <si>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DIRECTOARA DEL INSTITUTO MUNICIPAL DE SALAMANCA PARA LAS MUJERES</t>
  </si>
  <si>
    <t>ELABORA</t>
  </si>
  <si>
    <t>YAMILA BELMAN QUINTANA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</si>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</sst>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4" fillId="0" borderId="15" xfId="8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/>
      <protection locked="0"/>
    </xf>
    <xf numFmtId="0" fontId="8" fillId="0" borderId="11" xfId="9" applyFont="1" applyFill="1" applyBorder="1" applyAlignment="1" applyProtection="1">
      <alignment horizontal="center" vertical="top"/>
      <protection locked="0"/>
    </xf>
    <xf numFmtId="0" fontId="8" fillId="0" borderId="0" xfId="9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</cellXfs>
  <cellStyles count="45">
    <cellStyle name="=C:\WINNT\SYSTEM32\COMMAND.COM" xfId="1"/>
    <cellStyle name="Euro" xfId="2"/>
    <cellStyle name="Millares 2" xfId="3"/>
    <cellStyle name="Millares 2 2" xfId="4"/>
    <cellStyle name="Millares 2 2 2" xfId="37"/>
    <cellStyle name="Millares 2 2 3" xfId="28"/>
    <cellStyle name="Millares 2 2 4" xfId="19"/>
    <cellStyle name="Millares 2 3" xfId="5"/>
    <cellStyle name="Millares 2 3 2" xfId="38"/>
    <cellStyle name="Millares 2 3 3" xfId="29"/>
    <cellStyle name="Millares 2 3 4" xfId="20"/>
    <cellStyle name="Millares 2 4" xfId="36"/>
    <cellStyle name="Millares 2 5" xfId="27"/>
    <cellStyle name="Millares 2 6" xfId="18"/>
    <cellStyle name="Millares 3" xfId="6"/>
    <cellStyle name="Millares 3 2" xfId="39"/>
    <cellStyle name="Millares 3 3" xfId="30"/>
    <cellStyle name="Millares 3 4" xfId="21"/>
    <cellStyle name="Moneda 2" xfId="7"/>
    <cellStyle name="Moneda 2 2" xfId="40"/>
    <cellStyle name="Moneda 2 3" xfId="31"/>
    <cellStyle name="Moneda 2 4" xfId="22"/>
    <cellStyle name="Normal" xfId="0" builtinId="0"/>
    <cellStyle name="Normal 2" xfId="8"/>
    <cellStyle name="Normal 2 2" xfId="9"/>
    <cellStyle name="Normal 2 3" xfId="41"/>
    <cellStyle name="Normal 2 4" xfId="32"/>
    <cellStyle name="Normal 2 5" xfId="23"/>
    <cellStyle name="Normal 3" xfId="10"/>
    <cellStyle name="Normal 3 2" xfId="42"/>
    <cellStyle name="Normal 3 3" xfId="33"/>
    <cellStyle name="Normal 3 4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4"/>
    <cellStyle name="Normal 6 2 3" xfId="35"/>
    <cellStyle name="Normal 6 2 4" xfId="26"/>
    <cellStyle name="Normal 6 3" xfId="43"/>
    <cellStyle name="Normal 6 4" xfId="34"/>
    <cellStyle name="Normal 6 5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workbookViewId="0">
      <selection activeCell="B50" sqref="B50"/>
    </sheetView>
  </sheetViews>
  <sheetFormatPr baseColWidth="10" defaultColWidth="12" defaultRowHeight="11.25" x14ac:dyDescent="0.2"/>
  <cols>
    <col min="1" max="1" width="1.83203125" style="2" customWidth="1"/>
    <col min="2" max="2" width="65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2" t="s">
        <v>46</v>
      </c>
      <c r="B1" s="53"/>
      <c r="C1" s="53"/>
      <c r="D1" s="53"/>
      <c r="E1" s="53"/>
      <c r="F1" s="53"/>
      <c r="G1" s="53"/>
      <c r="H1" s="54"/>
    </row>
    <row r="2" spans="1:9" s="3" customFormat="1" x14ac:dyDescent="0.2">
      <c r="A2" s="55" t="s">
        <v>14</v>
      </c>
      <c r="B2" s="56"/>
      <c r="C2" s="53" t="s">
        <v>22</v>
      </c>
      <c r="D2" s="53"/>
      <c r="E2" s="53"/>
      <c r="F2" s="53"/>
      <c r="G2" s="53"/>
      <c r="H2" s="61" t="s">
        <v>19</v>
      </c>
    </row>
    <row r="3" spans="1:9" s="1" customFormat="1" ht="24.95" customHeight="1" x14ac:dyDescent="0.2">
      <c r="A3" s="57"/>
      <c r="B3" s="58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2"/>
    </row>
    <row r="4" spans="1:9" s="1" customFormat="1" x14ac:dyDescent="0.2">
      <c r="A4" s="59"/>
      <c r="B4" s="60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34</v>
      </c>
    </row>
    <row r="6" spans="1:9" x14ac:dyDescent="0.2">
      <c r="A6" s="34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44</v>
      </c>
    </row>
    <row r="7" spans="1:9" x14ac:dyDescent="0.2">
      <c r="A7" s="33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35</v>
      </c>
    </row>
    <row r="8" spans="1:9" x14ac:dyDescent="0.2">
      <c r="A8" s="33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36</v>
      </c>
    </row>
    <row r="9" spans="1:9" x14ac:dyDescent="0.2">
      <c r="A9" s="33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37</v>
      </c>
    </row>
    <row r="10" spans="1:9" x14ac:dyDescent="0.2">
      <c r="A10" s="34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38</v>
      </c>
    </row>
    <row r="11" spans="1:9" x14ac:dyDescent="0.2">
      <c r="A11" s="39"/>
      <c r="B11" s="42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4" t="s">
        <v>39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40</v>
      </c>
    </row>
    <row r="13" spans="1:9" ht="22.5" x14ac:dyDescent="0.2">
      <c r="A13" s="39"/>
      <c r="B13" s="42" t="s">
        <v>26</v>
      </c>
      <c r="C13" s="22">
        <v>2000000</v>
      </c>
      <c r="D13" s="22">
        <v>56840</v>
      </c>
      <c r="E13" s="22">
        <f t="shared" si="2"/>
        <v>2056840</v>
      </c>
      <c r="F13" s="22">
        <v>2056840</v>
      </c>
      <c r="G13" s="22">
        <v>2056840</v>
      </c>
      <c r="H13" s="22">
        <f t="shared" si="3"/>
        <v>56840</v>
      </c>
      <c r="I13" s="44" t="s">
        <v>41</v>
      </c>
    </row>
    <row r="14" spans="1:9" x14ac:dyDescent="0.2">
      <c r="A14" s="33"/>
      <c r="B14" s="42" t="s">
        <v>6</v>
      </c>
      <c r="C14" s="22">
        <v>0</v>
      </c>
      <c r="D14" s="22">
        <v>444137.71</v>
      </c>
      <c r="E14" s="22">
        <f t="shared" ref="E14" si="4">C14+D14</f>
        <v>444137.71</v>
      </c>
      <c r="F14" s="22">
        <v>182146.39</v>
      </c>
      <c r="G14" s="22">
        <v>182146.39</v>
      </c>
      <c r="H14" s="22">
        <f t="shared" ref="H14" si="5">G14-C14</f>
        <v>182146.39</v>
      </c>
      <c r="I14" s="44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4" t="s">
        <v>43</v>
      </c>
    </row>
    <row r="16" spans="1:9" x14ac:dyDescent="0.2">
      <c r="A16" s="9"/>
      <c r="B16" s="10" t="s">
        <v>13</v>
      </c>
      <c r="C16" s="23">
        <f>SUM(C5:C14)</f>
        <v>2000000</v>
      </c>
      <c r="D16" s="23">
        <f t="shared" ref="D16:H16" si="6">SUM(D5:D14)</f>
        <v>500977.71</v>
      </c>
      <c r="E16" s="23">
        <f t="shared" si="6"/>
        <v>2500977.71</v>
      </c>
      <c r="F16" s="23">
        <f t="shared" si="6"/>
        <v>2238986.39</v>
      </c>
      <c r="G16" s="11">
        <f t="shared" si="6"/>
        <v>2238986.39</v>
      </c>
      <c r="H16" s="12">
        <f t="shared" si="6"/>
        <v>238986.39</v>
      </c>
      <c r="I16" s="44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4" t="s">
        <v>43</v>
      </c>
    </row>
    <row r="18" spans="1:9" x14ac:dyDescent="0.2">
      <c r="A18" s="63" t="s">
        <v>23</v>
      </c>
      <c r="B18" s="64"/>
      <c r="C18" s="53" t="s">
        <v>22</v>
      </c>
      <c r="D18" s="53"/>
      <c r="E18" s="53"/>
      <c r="F18" s="53"/>
      <c r="G18" s="53"/>
      <c r="H18" s="61" t="s">
        <v>19</v>
      </c>
      <c r="I18" s="44" t="s">
        <v>43</v>
      </c>
    </row>
    <row r="19" spans="1:9" ht="22.5" x14ac:dyDescent="0.2">
      <c r="A19" s="65"/>
      <c r="B19" s="66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2"/>
      <c r="I19" s="44" t="s">
        <v>43</v>
      </c>
    </row>
    <row r="20" spans="1:9" x14ac:dyDescent="0.2">
      <c r="A20" s="67"/>
      <c r="B20" s="68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43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43</v>
      </c>
    </row>
    <row r="31" spans="1:9" ht="41.25" customHeight="1" x14ac:dyDescent="0.2">
      <c r="A31" s="50" t="s">
        <v>45</v>
      </c>
      <c r="B31" s="51"/>
      <c r="C31" s="26">
        <f t="shared" ref="C31:H31" si="14">SUM(C32:C35)</f>
        <v>2000000</v>
      </c>
      <c r="D31" s="26">
        <f t="shared" si="14"/>
        <v>56840</v>
      </c>
      <c r="E31" s="26">
        <f t="shared" si="14"/>
        <v>2056840</v>
      </c>
      <c r="F31" s="26">
        <f t="shared" si="14"/>
        <v>2056840</v>
      </c>
      <c r="G31" s="26">
        <f t="shared" si="14"/>
        <v>2056840</v>
      </c>
      <c r="H31" s="26">
        <f t="shared" si="14"/>
        <v>56840</v>
      </c>
      <c r="I31" s="44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37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4" t="s">
        <v>39</v>
      </c>
    </row>
    <row r="35" spans="1:9" ht="22.5" x14ac:dyDescent="0.2">
      <c r="A35" s="16"/>
      <c r="B35" s="17" t="s">
        <v>26</v>
      </c>
      <c r="C35" s="25">
        <v>2000000</v>
      </c>
      <c r="D35" s="25">
        <v>56840</v>
      </c>
      <c r="E35" s="25">
        <f>C35+D35</f>
        <v>2056840</v>
      </c>
      <c r="F35" s="25">
        <v>2056840</v>
      </c>
      <c r="G35" s="25">
        <v>2056840</v>
      </c>
      <c r="H35" s="25">
        <f t="shared" ref="H35" si="16">G35-C35</f>
        <v>56840</v>
      </c>
      <c r="I35" s="44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43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444137.71</v>
      </c>
      <c r="E37" s="26">
        <f t="shared" si="17"/>
        <v>444137.71</v>
      </c>
      <c r="F37" s="26">
        <f t="shared" si="17"/>
        <v>182146.39</v>
      </c>
      <c r="G37" s="26">
        <f t="shared" si="17"/>
        <v>182146.39</v>
      </c>
      <c r="H37" s="26">
        <f t="shared" si="17"/>
        <v>182146.39</v>
      </c>
      <c r="I37" s="44" t="s">
        <v>43</v>
      </c>
    </row>
    <row r="38" spans="1:9" x14ac:dyDescent="0.2">
      <c r="A38" s="14"/>
      <c r="B38" s="17" t="s">
        <v>6</v>
      </c>
      <c r="C38" s="25">
        <v>0</v>
      </c>
      <c r="D38" s="25">
        <v>444137.71</v>
      </c>
      <c r="E38" s="25">
        <f>C38+D38</f>
        <v>444137.71</v>
      </c>
      <c r="F38" s="25">
        <v>182146.39</v>
      </c>
      <c r="G38" s="25">
        <v>182146.39</v>
      </c>
      <c r="H38" s="25">
        <f>G38-C38</f>
        <v>182146.39</v>
      </c>
      <c r="I38" s="44" t="s">
        <v>42</v>
      </c>
    </row>
    <row r="39" spans="1:9" x14ac:dyDescent="0.2">
      <c r="A39" s="19"/>
      <c r="B39" s="20" t="s">
        <v>13</v>
      </c>
      <c r="C39" s="23">
        <f>SUM(C37+C31+C21)</f>
        <v>2000000</v>
      </c>
      <c r="D39" s="23">
        <f t="shared" ref="D39:H39" si="18">SUM(D37+D31+D21)</f>
        <v>500977.71</v>
      </c>
      <c r="E39" s="23">
        <f t="shared" si="18"/>
        <v>2500977.71</v>
      </c>
      <c r="F39" s="23">
        <f t="shared" si="18"/>
        <v>2238986.39</v>
      </c>
      <c r="G39" s="23">
        <f t="shared" si="18"/>
        <v>2238986.39</v>
      </c>
      <c r="H39" s="12">
        <f t="shared" si="18"/>
        <v>238986.39</v>
      </c>
      <c r="I39" s="44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4" t="s">
        <v>43</v>
      </c>
    </row>
    <row r="42" spans="1:9" x14ac:dyDescent="0.2">
      <c r="B42" s="69" t="s">
        <v>47</v>
      </c>
      <c r="C42" s="69"/>
      <c r="D42" s="69"/>
      <c r="E42" s="69"/>
      <c r="F42" s="69"/>
      <c r="G42" s="69"/>
    </row>
    <row r="43" spans="1:9" x14ac:dyDescent="0.2">
      <c r="B43" s="38"/>
    </row>
    <row r="44" spans="1:9" ht="15" customHeight="1" x14ac:dyDescent="0.2">
      <c r="B44" s="49"/>
      <c r="C44" s="49"/>
      <c r="D44" s="49"/>
      <c r="E44" s="49"/>
      <c r="F44" s="49"/>
      <c r="G44" s="49"/>
      <c r="H44" s="49"/>
    </row>
    <row r="45" spans="1:9" x14ac:dyDescent="0.2">
      <c r="B45" s="45"/>
      <c r="D45" s="45"/>
      <c r="E45" s="45"/>
      <c r="F45" s="45"/>
    </row>
    <row r="46" spans="1:9" x14ac:dyDescent="0.2">
      <c r="B46" s="46" t="s">
        <v>48</v>
      </c>
      <c r="D46" s="47" t="s">
        <v>51</v>
      </c>
      <c r="E46" s="47"/>
      <c r="F46" s="47"/>
    </row>
    <row r="47" spans="1:9" x14ac:dyDescent="0.2">
      <c r="B47" s="46" t="s">
        <v>49</v>
      </c>
      <c r="D47" s="48" t="s">
        <v>52</v>
      </c>
      <c r="E47" s="48"/>
      <c r="F47" s="48"/>
    </row>
    <row r="48" spans="1:9" x14ac:dyDescent="0.2">
      <c r="B48" s="46" t="s">
        <v>50</v>
      </c>
      <c r="D48" s="48" t="s">
        <v>53</v>
      </c>
      <c r="E48" s="48"/>
      <c r="F48" s="48"/>
    </row>
  </sheetData>
  <sheetProtection formatCells="0" formatColumns="0" formatRows="0" insertRows="0" autoFilter="0"/>
  <mergeCells count="13">
    <mergeCell ref="A1:H1"/>
    <mergeCell ref="A2:B4"/>
    <mergeCell ref="C2:G2"/>
    <mergeCell ref="H2:H3"/>
    <mergeCell ref="A18:B20"/>
    <mergeCell ref="C18:G18"/>
    <mergeCell ref="H18:H19"/>
    <mergeCell ref="D46:F46"/>
    <mergeCell ref="D47:F47"/>
    <mergeCell ref="D48:F48"/>
    <mergeCell ref="B44:H44"/>
    <mergeCell ref="A31:B31"/>
    <mergeCell ref="B42:G42"/>
  </mergeCells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2020-01-27T21:27:19Z</cp:lastPrinted>
  <dcterms:created xsi:type="dcterms:W3CDTF">2012-12-11T20:48:19Z</dcterms:created>
  <dcterms:modified xsi:type="dcterms:W3CDTF">2020-01-27T21:42:47Z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